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5480" windowHeight="10560"/>
  </bookViews>
  <sheets>
    <sheet name="Hoja1" sheetId="1" r:id="rId1"/>
    <sheet name="Hoja2" sheetId="2" r:id="rId2"/>
    <sheet name="Hoja3" sheetId="3" r:id="rId3"/>
  </sheets>
  <calcPr calcId="14562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6" i="1"/>
  <c r="E19" i="1"/>
  <c r="E25" i="1"/>
  <c r="D25" i="1"/>
  <c r="E24" i="1"/>
  <c r="D24" i="1"/>
  <c r="E23" i="1"/>
  <c r="D23" i="1"/>
  <c r="D22" i="1"/>
  <c r="D21" i="1"/>
  <c r="E20" i="1"/>
  <c r="D20" i="1"/>
  <c r="D19" i="1"/>
  <c r="D14" i="1"/>
  <c r="E12" i="1"/>
  <c r="D28" i="1" l="1"/>
  <c r="E11" i="1"/>
  <c r="D11" i="1"/>
  <c r="D10" i="1"/>
  <c r="E10" i="1"/>
  <c r="D8" i="1" l="1"/>
  <c r="D9" i="1"/>
  <c r="E9" i="1"/>
  <c r="D5" i="1"/>
  <c r="D6" i="1" l="1"/>
  <c r="D7" i="1"/>
  <c r="E6" i="1"/>
  <c r="E7" i="1"/>
  <c r="E8" i="1"/>
</calcChain>
</file>

<file path=xl/sharedStrings.xml><?xml version="1.0" encoding="utf-8"?>
<sst xmlns="http://schemas.openxmlformats.org/spreadsheetml/2006/main" count="22" uniqueCount="16">
  <si>
    <t>placa 1</t>
  </si>
  <si>
    <t>placa 2</t>
  </si>
  <si>
    <t>placa 3</t>
  </si>
  <si>
    <t>placa 4</t>
  </si>
  <si>
    <t>control (dup1)</t>
  </si>
  <si>
    <t>control (dup2)</t>
  </si>
  <si>
    <t>media</t>
  </si>
  <si>
    <t>CV intra-ensayo (para cada placa)</t>
  </si>
  <si>
    <t>CV inter-ensayo (variación entre ensayos)</t>
  </si>
  <si>
    <t>CV intra-ensayo medio (promedio de todos los CV intra-ensayo)</t>
  </si>
  <si>
    <t>placa 5</t>
  </si>
  <si>
    <t>placa 6</t>
  </si>
  <si>
    <t>placa 7</t>
  </si>
  <si>
    <t>control Inv 207-3</t>
  </si>
  <si>
    <t>placa 8</t>
  </si>
  <si>
    <t>control inv 201-9 - Nos quedamos con estos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</si>
</sst>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0" fillId="2" borderId="0" xfId="1" applyNumberFormat="1" applyFont="1" applyFill="1"/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0" applyNumberFormat="1" applyFont="1" applyFill="1" applyBorder="1"/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9"/>
  <sheetViews>
    <sheetView tabSelected="1" topLeftCell="A3" workbookViewId="0">
      <selection activeCell="F31" sqref="F31"/>
    </sheetView>
  </sheetViews>
  <sheetFormatPr defaultColWidth="11.42578125" defaultRowHeight="15" x14ac:dyDescent="0.25"/>
  <cols>
    <col min="2" max="2" width="13" style="1" customWidth="1"/>
    <col min="3" max="4" width="16.7109375" style="1" customWidth="1"/>
    <col min="6" max="6" width="66.7109375" customWidth="1"/>
  </cols>
  <sheetData>
    <row r="3" spans="1:6" x14ac:dyDescent="0.25">
      <c r="A3" t="s">
        <v>13</v>
      </c>
    </row>
    <row r="4" spans="1:6" ht="14.45" x14ac:dyDescent="0.35">
      <c r="B4" s="1" t="s">
        <v>4</v>
      </c>
      <c r="C4" s="1" t="s">
        <v>5</v>
      </c>
      <c r="D4" s="5" t="s">
        <v>6</v>
      </c>
      <c r="E4" s="2" t="s">
        <v>7</v>
      </c>
    </row>
    <row r="5" spans="1:6" ht="14.45" x14ac:dyDescent="0.35">
      <c r="A5" t="s">
        <v>0</v>
      </c>
      <c r="B5" s="1">
        <v>16.765829261291302</v>
      </c>
      <c r="D5" s="5">
        <f>AVERAGE(B5:C5)</f>
        <v>16.765829261291302</v>
      </c>
      <c r="E5" s="3"/>
    </row>
    <row r="6" spans="1:6" ht="14.45" x14ac:dyDescent="0.35">
      <c r="A6" t="s">
        <v>1</v>
      </c>
      <c r="B6" s="1">
        <v>5.9272060852215702</v>
      </c>
      <c r="C6" s="1">
        <v>9.6518562331778099</v>
      </c>
      <c r="D6" s="5">
        <f t="shared" ref="D6:D7" si="0">AVERAGE(B6:C6)</f>
        <v>7.7895311591996901</v>
      </c>
      <c r="E6" s="3">
        <f t="shared" ref="E6:E8" si="1">STDEV(B6:C6)/AVERAGE(B6:C6)</f>
        <v>0.33811089824794155</v>
      </c>
    </row>
    <row r="7" spans="1:6" ht="14.45" x14ac:dyDescent="0.35">
      <c r="A7" t="s">
        <v>2</v>
      </c>
      <c r="B7" s="1">
        <v>12.292680717891599</v>
      </c>
      <c r="C7" s="1">
        <v>14.0603417542569</v>
      </c>
      <c r="D7" s="5">
        <f t="shared" si="0"/>
        <v>13.17651123607425</v>
      </c>
      <c r="E7" s="3">
        <f t="shared" si="1"/>
        <v>9.4860094850535065E-2</v>
      </c>
    </row>
    <row r="8" spans="1:6" ht="14.45" x14ac:dyDescent="0.35">
      <c r="A8" t="s">
        <v>3</v>
      </c>
      <c r="B8" s="1">
        <v>17.376168740443202</v>
      </c>
      <c r="C8" s="1">
        <v>18.688520659454198</v>
      </c>
      <c r="D8" s="5">
        <f>AVERAGE(B8:C8)</f>
        <v>18.032344699948702</v>
      </c>
      <c r="E8" s="3">
        <f t="shared" si="1"/>
        <v>5.14615795492471E-2</v>
      </c>
    </row>
    <row r="9" spans="1:6" x14ac:dyDescent="0.25">
      <c r="D9" s="5" t="e">
        <f>AVERAGE(B9:C9)</f>
        <v>#DIV/0!</v>
      </c>
      <c r="E9" s="3" t="e">
        <f t="shared" ref="E9:E11" si="2">STDEV(B9:C9)/AVERAGE(B9:C9)</f>
        <v>#DIV/0!</v>
      </c>
    </row>
    <row r="10" spans="1:6" x14ac:dyDescent="0.25">
      <c r="B10" s="10"/>
      <c r="D10" s="11" t="e">
        <f>AVERAGE(B10:C10)</f>
        <v>#DIV/0!</v>
      </c>
      <c r="E10" s="3" t="e">
        <f t="shared" si="2"/>
        <v>#DIV/0!</v>
      </c>
    </row>
    <row r="11" spans="1:6" ht="15.75" thickBot="1" x14ac:dyDescent="0.3">
      <c r="D11" s="11" t="e">
        <f>AVERAGE(B11:C11)</f>
        <v>#DIV/0!</v>
      </c>
      <c r="E11" s="3" t="e">
        <f t="shared" si="2"/>
        <v>#DIV/0!</v>
      </c>
    </row>
    <row r="12" spans="1:6" ht="15.75" thickBot="1" x14ac:dyDescent="0.3">
      <c r="D12" s="4"/>
      <c r="E12" s="9">
        <f>AVERAGE(E5:E8)</f>
        <v>0.16147752421590791</v>
      </c>
      <c r="F12" s="7" t="s">
        <v>9</v>
      </c>
    </row>
    <row r="13" spans="1:6" thickBot="1" x14ac:dyDescent="0.4"/>
    <row r="14" spans="1:6" ht="14.45" x14ac:dyDescent="0.35">
      <c r="D14" s="8">
        <f>STDEV(D5:D8)/AVERAGE(D5:D8)</f>
        <v>0.32908571239094064</v>
      </c>
    </row>
    <row r="15" spans="1:6" ht="45.75" thickBot="1" x14ac:dyDescent="0.3">
      <c r="D15" s="6" t="s">
        <v>8</v>
      </c>
    </row>
    <row r="17" spans="1:6" x14ac:dyDescent="0.25">
      <c r="A17" t="s">
        <v>15</v>
      </c>
    </row>
    <row r="18" spans="1:6" x14ac:dyDescent="0.25">
      <c r="B18" s="1" t="s">
        <v>4</v>
      </c>
      <c r="C18" s="1" t="s">
        <v>5</v>
      </c>
      <c r="D18" s="5" t="s">
        <v>6</v>
      </c>
      <c r="E18" s="2" t="s">
        <v>7</v>
      </c>
    </row>
    <row r="19" spans="1:6" x14ac:dyDescent="0.25">
      <c r="A19" t="s">
        <v>10</v>
      </c>
      <c r="B19" s="1">
        <v>6.3545778004210502</v>
      </c>
      <c r="C19" s="1">
        <v>5.97441044916311</v>
      </c>
      <c r="D19" s="5">
        <f>AVERAGE(B19:C19)</f>
        <v>6.1644941247920801</v>
      </c>
      <c r="E19" s="3">
        <f t="shared" ref="E19:E25" si="3">STDEV(B19:C19)/AVERAGE(B19:C19)</f>
        <v>4.3607619152250317E-2</v>
      </c>
    </row>
    <row r="20" spans="1:6" x14ac:dyDescent="0.25">
      <c r="A20" t="s">
        <v>11</v>
      </c>
      <c r="B20" s="1">
        <v>4.8890664830424697</v>
      </c>
      <c r="C20" s="1">
        <v>4.9532281660872597</v>
      </c>
      <c r="D20" s="5">
        <f t="shared" ref="D20:D21" si="4">AVERAGE(B20:C20)</f>
        <v>4.9211473245648651</v>
      </c>
      <c r="E20" s="3">
        <f t="shared" si="3"/>
        <v>9.2192243355210916E-3</v>
      </c>
    </row>
    <row r="21" spans="1:6" x14ac:dyDescent="0.25">
      <c r="A21" t="s">
        <v>12</v>
      </c>
      <c r="B21" s="1">
        <v>6.85820365224368</v>
      </c>
      <c r="C21" s="1">
        <v>6.58086726391317</v>
      </c>
      <c r="D21" s="5">
        <f t="shared" si="4"/>
        <v>6.7195354580784254</v>
      </c>
      <c r="E21" s="3">
        <f>STDEV(B21:C21)/AVERAGE(B21:C21)</f>
        <v>2.9184523555497322E-2</v>
      </c>
    </row>
    <row r="22" spans="1:6" x14ac:dyDescent="0.25">
      <c r="A22" t="s">
        <v>14</v>
      </c>
      <c r="B22" s="1">
        <v>5.9132766738292801</v>
      </c>
      <c r="C22" s="1">
        <v>4.3121931545700196</v>
      </c>
      <c r="D22" s="5">
        <f>AVERAGE(B22:C22)</f>
        <v>5.1127349141996499</v>
      </c>
      <c r="E22" s="3">
        <f>STDEV(B22:C22)/AVERAGE(B22:C22)</f>
        <v>0.22143471795690908</v>
      </c>
    </row>
    <row r="23" spans="1:6" x14ac:dyDescent="0.25">
      <c r="D23" s="5" t="e">
        <f>AVERAGE(B23:C23)</f>
        <v>#DIV/0!</v>
      </c>
      <c r="E23" s="3" t="e">
        <f t="shared" si="3"/>
        <v>#DIV/0!</v>
      </c>
    </row>
    <row r="24" spans="1:6" x14ac:dyDescent="0.25">
      <c r="B24" s="10"/>
      <c r="D24" s="11" t="e">
        <f>AVERAGE(B24:C24)</f>
        <v>#DIV/0!</v>
      </c>
      <c r="E24" s="3" t="e">
        <f t="shared" si="3"/>
        <v>#DIV/0!</v>
      </c>
    </row>
    <row r="25" spans="1:6" ht="15.75" thickBot="1" x14ac:dyDescent="0.3">
      <c r="D25" s="11" t="e">
        <f>AVERAGE(B25:C25)</f>
        <v>#DIV/0!</v>
      </c>
      <c r="E25" s="3" t="e">
        <f t="shared" si="3"/>
        <v>#DIV/0!</v>
      </c>
    </row>
    <row r="26" spans="1:6" ht="15.75" thickBot="1" x14ac:dyDescent="0.3">
      <c r="D26" s="4"/>
      <c r="E26" s="9">
        <f>AVERAGE(E19:E22)</f>
        <v>7.5861521250044445E-2</v>
      </c>
      <c r="F26" s="7" t="s">
        <v>9</v>
      </c>
    </row>
    <row r="27" spans="1:6" ht="15.75" thickBot="1" x14ac:dyDescent="0.3"/>
    <row r="28" spans="1:6" x14ac:dyDescent="0.25">
      <c r="D28" s="8">
        <f>STDEV(D19:D22)/AVERAGE(D19:D22)</f>
        <v>0.1495731290424446</v>
      </c>
    </row>
    <row r="29" spans="1:6" ht="45.75" thickBot="1" x14ac:dyDescent="0.3">
      <c r="D29" s="6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Andres Alcolea Rodriguez</dc:creator>
  <cp:lastModifiedBy>Lorena Martin Aguilar</cp:lastModifiedBy>
  <dcterms:created xsi:type="dcterms:W3CDTF">2020-03-13T11:19:27Z</dcterms:created>
  <dcterms:modified xsi:type="dcterms:W3CDTF">2023-12-13T09:44:57Z</dcterms:modified>
</cp:coreProperties>
</file>